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dmyla\Desktop\Site\"/>
    </mc:Choice>
  </mc:AlternateContent>
  <xr:revisionPtr revIDLastSave="0" documentId="13_ncr:1_{6C43C91F-A2D9-4A4F-98EC-21EF4D92E147}" xr6:coauthVersionLast="45" xr6:coauthVersionMax="45" xr10:uidLastSave="{00000000-0000-0000-0000-000000000000}"/>
  <bookViews>
    <workbookView xWindow="-120" yWindow="-120" windowWidth="29040" windowHeight="15840" tabRatio="394" xr2:uid="{00000000-000D-0000-FFFF-FFFF00000000}"/>
  </bookViews>
  <sheets>
    <sheet name="TOTAL" sheetId="142" r:id="rId1"/>
  </sheets>
  <externalReferences>
    <externalReference r:id="rId2"/>
  </externalReferences>
  <definedNames>
    <definedName name="_xlnm.Print_Area" localSheetId="0">TOTAL!$A$1:$K$82</definedName>
    <definedName name="dif">#REF!</definedName>
    <definedName name="_xlnm.Print_Titles" localSheetId="0">TOTAL!$1:$6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42" l="1"/>
  <c r="G28" i="142"/>
  <c r="G27" i="142"/>
  <c r="G26" i="142"/>
  <c r="G25" i="142"/>
  <c r="G24" i="142"/>
  <c r="G23" i="142"/>
  <c r="G22" i="142"/>
</calcChain>
</file>

<file path=xl/sharedStrings.xml><?xml version="1.0" encoding="utf-8"?>
<sst xmlns="http://schemas.openxmlformats.org/spreadsheetml/2006/main" count="204" uniqueCount="159">
  <si>
    <t>ESPECIFICAÇÃO</t>
  </si>
  <si>
    <t>UNITÁRIO</t>
  </si>
  <si>
    <t>R$</t>
  </si>
  <si>
    <t>ITEM</t>
  </si>
  <si>
    <t>QUANTIDADE</t>
  </si>
  <si>
    <t>VALOR</t>
  </si>
  <si>
    <t>CÓD.</t>
  </si>
  <si>
    <t>TOTAL</t>
  </si>
  <si>
    <t>UNID.</t>
  </si>
  <si>
    <t>1.</t>
  </si>
  <si>
    <t>1.1</t>
  </si>
  <si>
    <t>1.2</t>
  </si>
  <si>
    <t>FORNECIMENTO E ASSENTAMENTO DE GUIAS PARA JARDIM 7 X 11 X 100CM (IE-3)</t>
  </si>
  <si>
    <t>ABERTURA DE CAIXA ATÉ 25CM, INCLUI ESCAVAÇÃO, COMPACTAÇÃO, TRANSPORTE E PREPARO DO SUB-LEITO</t>
  </si>
  <si>
    <t>m</t>
  </si>
  <si>
    <t>PROJETO EXECUTIVO</t>
  </si>
  <si>
    <t>LOCAÇÃO DE EIXO DE REFERÊNCIA PARA PROJETO DE VIA PÚBLICA</t>
  </si>
  <si>
    <t>2.</t>
  </si>
  <si>
    <t>2.1</t>
  </si>
  <si>
    <t>2.2</t>
  </si>
  <si>
    <t>2.3</t>
  </si>
  <si>
    <t>2.5</t>
  </si>
  <si>
    <t xml:space="preserve">PROJETO EXECUTIVO - SUBTOTAL </t>
  </si>
  <si>
    <t>m2</t>
  </si>
  <si>
    <t>TABELA</t>
  </si>
  <si>
    <t>CORTE DE CONCRETO COM DISCO DIAMANTADO ATÉ A PROFUNDIDADE DE 13CM</t>
  </si>
  <si>
    <r>
      <t>m</t>
    </r>
    <r>
      <rPr>
        <vertAlign val="superscript"/>
        <sz val="12"/>
        <rFont val="Arial"/>
        <family val="2"/>
      </rPr>
      <t>2</t>
    </r>
  </si>
  <si>
    <t>ARRANCAMENTO E REASSENTAMENTO DE GUIAS SOBRE CONCRETO</t>
  </si>
  <si>
    <t>DEMOLIÇÃO DE CONCRETO SIMPLES</t>
  </si>
  <si>
    <t>Un.</t>
  </si>
  <si>
    <t xml:space="preserve">TOTAL (R$):  </t>
  </si>
  <si>
    <t xml:space="preserve"> (C/ BDI) R$</t>
  </si>
  <si>
    <t xml:space="preserve">(C/ BDI) R$ </t>
  </si>
  <si>
    <t>m²</t>
  </si>
  <si>
    <t>PLACA DE OBRA EM CHAPA DE ACO GALVANIZADO</t>
  </si>
  <si>
    <t>2.4</t>
  </si>
  <si>
    <t>MOBILIZAÇÃO E INSTALAÇÃO DE 1 EQUIPAMENTO</t>
  </si>
  <si>
    <t>1.3</t>
  </si>
  <si>
    <t>SONDAGEM COM EXTRAÇÃO DE AMOSTRAS NAS CONDIÇÕES NATURAIS</t>
  </si>
  <si>
    <t>1.4</t>
  </si>
  <si>
    <t>1.5</t>
  </si>
  <si>
    <t>1.6</t>
  </si>
  <si>
    <t>ENSAIOS DE LABORATÓRIO - CBR-5 PONTOS (MOLDADO) CONF. ET-DE-G00-001_A</t>
  </si>
  <si>
    <t>Ens.</t>
  </si>
  <si>
    <t>1.7</t>
  </si>
  <si>
    <t>DESENVOLVIMENTO DE PRANCHA TÉCNICA COM DETALHAMENTO EM FORMATO A1, PARA PROJETO EXECUTIVO - ESTRUTURAL E ARQUITETURA</t>
  </si>
  <si>
    <t>1.8</t>
  </si>
  <si>
    <t>DESENVOLVIMENTO DE PRANCHA TÉCNICA COM DETALHAMENTO EM FORMATO A1, PARA PROJETO EXECUTIVO - GEOTÉCNICA</t>
  </si>
  <si>
    <t>1.9</t>
  </si>
  <si>
    <t>DESENVOLVIMENTO DE PRANCHA TÉCNICA EM FORMATO A1, CONFORME TERMO DE REFERÊNCIA</t>
  </si>
  <si>
    <t xml:space="preserve">MOBILIZAÇÃO DA OBRA </t>
  </si>
  <si>
    <t>EXECUÇÃO DE RESERVATÓRIO ELEVADO DE ÁGUA (1000 LITROS) EM CANTEIRO DE OBRA, APOIADO EM ESTRUTURA DE MADEIRA. AF_02/2016</t>
  </si>
  <si>
    <t xml:space="preserve">MOBILIZAÇÃO E LIMPEZA DA OBRA - SUBTOTAL </t>
  </si>
  <si>
    <t>3.</t>
  </si>
  <si>
    <t>PREPARO DO TERRENO E DRENAGEM</t>
  </si>
  <si>
    <t>3.1</t>
  </si>
  <si>
    <t>3.2</t>
  </si>
  <si>
    <t>3.3</t>
  </si>
  <si>
    <t>DEMOLIÇÃO DE PAVIMENTO ASFÁLTICO, INCLUSIVE CAPA, INCLUI CARGA NO CAMINHÃO</t>
  </si>
  <si>
    <t>3.4</t>
  </si>
  <si>
    <t>3.5</t>
  </si>
  <si>
    <t xml:space="preserve">CORTE, RECORTE E REMOÇÃO DE ÁRVORES INCLUSIVE RAIZES DIÂM. &gt; 30 E &lt; 60CM </t>
  </si>
  <si>
    <t>3.6</t>
  </si>
  <si>
    <t>3.7</t>
  </si>
  <si>
    <t>3.8</t>
  </si>
  <si>
    <t>3.9</t>
  </si>
  <si>
    <t>3.10</t>
  </si>
  <si>
    <t xml:space="preserve">m </t>
  </si>
  <si>
    <t>3.11</t>
  </si>
  <si>
    <t>ESCAVACAO E TRANSPORTE DE MATERIAL DE 2A CAT DMT 50M COM TRATOR SOBRE ESTEIRAS 347 HP COM LAMINA E ESCARIFICADOR</t>
  </si>
  <si>
    <t>m³</t>
  </si>
  <si>
    <t>3.12</t>
  </si>
  <si>
    <t>CARGA E REMOÇÃO DE ENTULHO ATÉ A DISTÂNCIA MÉDIA DE IDA E VOLTA DE 1KM</t>
  </si>
  <si>
    <t>3.13</t>
  </si>
  <si>
    <t>TRANSPORTE COM CAMINHÃO BASCULANTE DE 6 M3, EM VIA URBANA PAVIMENTADA, DMT ATÉ 30 KM (UNIDADE: M3XKM). AF_01/2018</t>
  </si>
  <si>
    <t>m³ x km</t>
  </si>
  <si>
    <t>3.14</t>
  </si>
  <si>
    <t>FORNECIMENTO DE TERRA, INCLUINDO ESCAVAÇÃO, CARGA E TRANSPORTE ATÉ A DISTÂNCIA MÉDIA DE 1,0KM, MEDIDO NO ATERRO COMPACTADO</t>
  </si>
  <si>
    <t>3.15</t>
  </si>
  <si>
    <t>EXECUÇÃO DE SARJETA DE CONCRETO USINADO, MOLDADA IN LOCO EM TRECHO RETO, 30 CM BASE X 15 CM ALTURA. AF_06/2016</t>
  </si>
  <si>
    <t>3.16</t>
  </si>
  <si>
    <t>EXECUÇÃO DE SARJETA DE CONCRETO USINADO, MOLDADA IN LOCO EM TRECHO CURVO, 30 CM BASE X 15 CM ALTURA. AF_06/2016</t>
  </si>
  <si>
    <t xml:space="preserve">PREPARO DO TERRENO E DRENAGEM - SUBTOTAL </t>
  </si>
  <si>
    <t>4.</t>
  </si>
  <si>
    <t>ASSENTAMENTO DE GUIA E EXECUÇÃO DE BASE</t>
  </si>
  <si>
    <t>4.1</t>
  </si>
  <si>
    <t>4.2</t>
  </si>
  <si>
    <t>4.3</t>
  </si>
  <si>
    <t xml:space="preserve">ASSENTAMENTO DE GUIA E EXECUÇÃO DE BASE - SUBTOTAL </t>
  </si>
  <si>
    <t>5.</t>
  </si>
  <si>
    <t>EXECUÇÃO DA PAVIMENTAÇÃO E INSTALAÇÃO DE EQUIPAMENTOS</t>
  </si>
  <si>
    <t>5.1</t>
  </si>
  <si>
    <t>ARMAÇÃO EM AÇO CA-60 - FORNECIMENTO, PREPARO E COLOCAÇÃO(CONF REF. PROJETO)</t>
  </si>
  <si>
    <t>kg</t>
  </si>
  <si>
    <t>5.2</t>
  </si>
  <si>
    <t>5.3</t>
  </si>
  <si>
    <t>LANÇAMENTO MECÂNICO DE CONCRETO COM BOMBA REBOCÁVEL COM CAPACIDADE DE 30 M³/H</t>
  </si>
  <si>
    <t>5.4</t>
  </si>
  <si>
    <t>ADENSAMENTO DE CONCRETO POR VIBRADOR DE IMERSÃO</t>
  </si>
  <si>
    <t>5.5</t>
  </si>
  <si>
    <t>SERRAGEM DE JUNTAS EM PAVIMENTO DE CONCRETO, LIMPEZA E ENCHIMENTO COM SELANTE A FRIO</t>
  </si>
  <si>
    <t>5.6</t>
  </si>
  <si>
    <t>EXECUÇÃO DE PASSEIO (CALÇADA) OU PISO DE CONCRETO COM CONCRETO MOLDADO IN LOCO, USINADO, ACABAMENTO CONVENCIONAL, ESPESSURA 6 CM, ARMADO. AF_07/2016</t>
  </si>
  <si>
    <t>5.7</t>
  </si>
  <si>
    <t>5.8</t>
  </si>
  <si>
    <t>5.9</t>
  </si>
  <si>
    <t>5.10</t>
  </si>
  <si>
    <t>GRAMAGEM EM PLACAS TIPO BATATAIS</t>
  </si>
  <si>
    <t>PISO PODOTÁTIL COLORIDO, ALERTA OU DIRECIONAL VIBRO-PRENSADO - 3CM - SELADO</t>
  </si>
  <si>
    <t xml:space="preserve">EXECUÇÃO DA PAVIMENTAÇÃO E INSTALAÇÃO DE EQUIPAMENTOS - SUBTOTAL </t>
  </si>
  <si>
    <t>1.10</t>
  </si>
  <si>
    <t>DESENVOLVIMENTO DE PRANCHA TÉCNICA COM DETALHAMENTO EM FORMATO A1, PARA PROJETO EXECUTIVO - HIDRÁULICA</t>
  </si>
  <si>
    <t>DEMOLIÇÃO DE PAVIMENTO DE CONCRETO, SARJETA OU SARJETÃO, INCLUI CARGA EM CAMINHÃO</t>
  </si>
  <si>
    <t>ARRANCAMENTO DE GUIAS, INCLUI CARGA EM CAMINHÃO (1º KM)</t>
  </si>
  <si>
    <t>TRANSPORTE DE GUIAS</t>
  </si>
  <si>
    <t>m x km</t>
  </si>
  <si>
    <t>ESCORAMENTO DE VALA, TIPO PONTALETEAMENTO, COM PROFUNDIDADE DE 3,0 A 4,5 M, LARGURA MAIOR OU IGUAL A 1,5 M E MENOR QUE 2,5 M, EM LOCAL COM NÍVEL BAIXO DE INTERFERÊNCIA. AF_06/2016</t>
  </si>
  <si>
    <t>3.17</t>
  </si>
  <si>
    <t>MURO DE GABIÃO, ENCHIMENTO COM PEDRA DE MÃO TIPO RACHÃO, DE GRAVIDADE,COM GAIOLAS DE COMPRIMENTO IGUAL A 5 M, PARA MUROS COM ALTURA MAIOR QUE 4 M E MENOR OU IGUAL A 6 M FORNECIMENTO E EXECUÇÃO. AF_12/2015</t>
  </si>
  <si>
    <t>3.18</t>
  </si>
  <si>
    <t>BOCA DE LOBO SIMPLES</t>
  </si>
  <si>
    <t>3.19</t>
  </si>
  <si>
    <t>3.20</t>
  </si>
  <si>
    <t>3.21</t>
  </si>
  <si>
    <t>3.22</t>
  </si>
  <si>
    <t>3.23</t>
  </si>
  <si>
    <t>REATERRO MANUAL DE VALAS COM COMPACTAÇÃO MECANIZADA. AF_04/2016</t>
  </si>
  <si>
    <t>3.24</t>
  </si>
  <si>
    <t>3.25</t>
  </si>
  <si>
    <t>3.26</t>
  </si>
  <si>
    <t>TRANSPORTE DE MATERIAL ASFALTICO, COM CAMINHÃO COM CAPACIDADE DE 20000L EM RODOVIA PAVIMENTADA PARA DISTÂNCIAS MÉDIAS DE TRANSPORTE IGUAL OU INFERIOR A 100 KM. AF_02/2016</t>
  </si>
  <si>
    <t>t x km</t>
  </si>
  <si>
    <t>DESLOCAMENTO DE EQUIPAMENTO EM TERRENO ACIDENTADO, CONSIDERANDO A DISTÂNCIA ACIMA DE 50M</t>
  </si>
  <si>
    <t>PLACA PARA SINALIZAÇÃO DE OBRAS MONTADA EM CAVALETE METÁLICO - 1,00 X 1,00 M</t>
  </si>
  <si>
    <t>LEVANT. PLANIALTIMETRICO CADASTRAL FAIXAS ATE 30M CLASSE II PAC DA NBR 13.133</t>
  </si>
  <si>
    <t>km</t>
  </si>
  <si>
    <t>ESTUDO HIDROLÓGICO DE ÁREA NÃO ARRUADA (MUROS)</t>
  </si>
  <si>
    <t>km2</t>
  </si>
  <si>
    <t>EXECUÇÃO DE REFEITÓRIO EM CANTEIRO DE OBRA EM CHAPA DE MADEIRA COMPENSADA, NÃO INCLUSO MOBILIÁRIO E EQUIPAMENTOS. AF_02/2016</t>
  </si>
  <si>
    <t>EXECUÇÃO DE SANITÁRIO E VESTIÁRIO EM CANTEIRO DE OBRA EM CHAPA DE MADEIRA COMPENSADA, NÃO INCLUSO MOBILIÁRIO. AF_02/2016</t>
  </si>
  <si>
    <t>EXECUÇÃO DE ALMOXARIFADO EM CANTEIRO DE OBRA EM CHAPA DE MADEIRA COMPENSADA, INCLUSO PRATELEIRAS. AF_02/2016</t>
  </si>
  <si>
    <t>2.6</t>
  </si>
  <si>
    <t>2.7</t>
  </si>
  <si>
    <t>DISPOSITIVO DE DIRECIONAMENTO OU BLOQUEIO TIPO TELA PLÁSTICA COM SUPORTE FIXO - UTILIZAÇÃO DE 3 VEZES</t>
  </si>
  <si>
    <t>2.8</t>
  </si>
  <si>
    <t>m3</t>
  </si>
  <si>
    <t>DESMATAMENTO, DESTOCAMENTO, LIMPEZA DE ÁREA E ESTOCAGEM DO MATERIAL DE LIMPEZA COM ÁRVORES DE DIÂMETRO ATÉ 0,15 M</t>
  </si>
  <si>
    <t>REMOÇÃO DE TUBOS DE CONCRETO EM VALAS E BUEIROS - D = 800 MM</t>
  </si>
  <si>
    <t>ASSENTAMENTO DE TUBO D = 80 CM CA-1 COMERCIAL - JUNTA RÍGIDA</t>
  </si>
  <si>
    <t>COMPACTAÇÃO DE ATERROS A 100% DO PROCTOR INTERMEDIÁRIO</t>
  </si>
  <si>
    <t>ENSAIO DE COMPACTACAO - PROCTOR.</t>
  </si>
  <si>
    <t>EXECUÇÃO DE PAVIMENTO COM APLICAÇÃO DE CONCRETO ASFÁLTICO, CAMADA DE ROLAMENTO - EXCLUSIVE CARGA E TRANSPORTE. AF_11/2019</t>
  </si>
  <si>
    <t>BASE OU SUB-BASE DE BRITA GRADUADA COM BRITA PRODUZIDA</t>
  </si>
  <si>
    <t>FORNECIMENTO E INSTALAÇÃO DE LONA PLASTICA PRETA, PARA IMPERMEABILIZAÇÃO, ESPESSURA 150 MICRA</t>
  </si>
  <si>
    <t>CONCRETO FCK = 20 MPA - CONFECÇÃO EM CENTRAL DOSADORA DE 40 M³/H - AREIA EXTRAÍDA E BRITA PRODUZIDA</t>
  </si>
  <si>
    <t>GUARDA-CORPO DE AÇO GALVANIZADO DE 1,10M DE ALTURA, MONTANTES TUBULARES DE 1.1/2 ESPAÇADOS DE 1,20M, TRAVESSA SUPERIOR DE 2, GRADIL FORMADO POR BARRAS CHATAS EM FERRO DE 32X4,8MM, FIXADO COM CHUMBADOR MECÂNICO. AF_04/2019_P</t>
  </si>
  <si>
    <t>PARACICLO EM TUBO DE AÇO D=2 1/2" X 0,80 X 0,90</t>
  </si>
  <si>
    <t xml:space="preserve"> PLANILHA QUANTITATIVOS - IMPLANTAÇÃO DE CICLOVIA - VILA UNIÃO - T1 </t>
  </si>
  <si>
    <t>BDI%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</si>
</sst>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0\-00\-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rgb="FFFF0000"/>
      <name val="Book Antiqua"/>
      <family val="1"/>
    </font>
    <font>
      <b/>
      <sz val="10"/>
      <color rgb="FFFF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2" fillId="0" borderId="0"/>
  </cellStyleXfs>
  <cellXfs count="132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 wrapText="1"/>
    </xf>
    <xf numFmtId="0" fontId="2" fillId="0" borderId="0" xfId="3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right" vertical="center"/>
    </xf>
    <xf numFmtId="164" fontId="4" fillId="0" borderId="0" xfId="3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164" fontId="4" fillId="0" borderId="0" xfId="0" applyNumberFormat="1" applyFont="1" applyFill="1" applyAlignment="1">
      <alignment vertical="center"/>
    </xf>
    <xf numFmtId="164" fontId="4" fillId="0" borderId="0" xfId="0" applyNumberFormat="1" applyFont="1" applyFill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4" fontId="9" fillId="0" borderId="0" xfId="3" applyNumberFormat="1" applyFont="1" applyFill="1" applyBorder="1" applyAlignment="1">
      <alignment horizontal="right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8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164" fontId="2" fillId="0" borderId="4" xfId="3" applyFont="1" applyFill="1" applyBorder="1" applyAlignment="1">
      <alignment horizontal="center" vertical="center"/>
    </xf>
    <xf numFmtId="164" fontId="2" fillId="0" borderId="17" xfId="3" applyFont="1" applyFill="1" applyBorder="1" applyAlignment="1">
      <alignment horizontal="left" vertical="center" wrapText="1"/>
    </xf>
    <xf numFmtId="164" fontId="2" fillId="0" borderId="4" xfId="3" applyFont="1" applyFill="1" applyBorder="1" applyAlignment="1">
      <alignment horizontal="center" vertical="center" wrapText="1"/>
    </xf>
    <xf numFmtId="164" fontId="2" fillId="0" borderId="11" xfId="3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35" xfId="3" applyFont="1" applyFill="1" applyBorder="1" applyAlignment="1">
      <alignment horizontal="center" vertical="center"/>
    </xf>
    <xf numFmtId="164" fontId="2" fillId="0" borderId="11" xfId="3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64" fontId="2" fillId="0" borderId="15" xfId="3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64" fontId="9" fillId="0" borderId="20" xfId="0" applyNumberFormat="1" applyFont="1" applyFill="1" applyBorder="1" applyAlignment="1">
      <alignment vertical="center"/>
    </xf>
    <xf numFmtId="0" fontId="2" fillId="0" borderId="4" xfId="3" applyNumberFormat="1" applyFont="1" applyFill="1" applyBorder="1" applyAlignment="1">
      <alignment horizontal="center" vertical="center"/>
    </xf>
    <xf numFmtId="2" fontId="2" fillId="0" borderId="4" xfId="3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2" fontId="2" fillId="0" borderId="4" xfId="3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164" fontId="2" fillId="0" borderId="8" xfId="3" applyFont="1" applyFill="1" applyBorder="1" applyAlignment="1">
      <alignment horizontal="center" vertical="center"/>
    </xf>
    <xf numFmtId="164" fontId="2" fillId="0" borderId="14" xfId="3" applyFont="1" applyFill="1" applyBorder="1" applyAlignment="1">
      <alignment horizontal="center" vertical="center"/>
    </xf>
    <xf numFmtId="49" fontId="2" fillId="0" borderId="4" xfId="2" applyNumberFormat="1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left" vertical="center" wrapText="1"/>
    </xf>
    <xf numFmtId="2" fontId="9" fillId="0" borderId="0" xfId="0" applyNumberFormat="1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1" fillId="0" borderId="22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Fill="1" applyBorder="1" applyAlignment="1">
      <alignment horizontal="right" vertical="center"/>
    </xf>
    <xf numFmtId="164" fontId="11" fillId="0" borderId="23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vertical="center"/>
    </xf>
    <xf numFmtId="164" fontId="9" fillId="0" borderId="10" xfId="0" applyNumberFormat="1" applyFont="1" applyFill="1" applyBorder="1" applyAlignment="1">
      <alignment vertical="center"/>
    </xf>
    <xf numFmtId="164" fontId="9" fillId="0" borderId="27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164" fontId="2" fillId="0" borderId="19" xfId="3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center" vertical="center"/>
    </xf>
    <xf numFmtId="165" fontId="2" fillId="0" borderId="4" xfId="2" applyNumberFormat="1" applyFont="1" applyFill="1" applyBorder="1" applyAlignment="1">
      <alignment horizontal="center" vertical="center" wrapText="1"/>
    </xf>
    <xf numFmtId="164" fontId="6" fillId="0" borderId="33" xfId="0" applyNumberFormat="1" applyFont="1" applyFill="1" applyBorder="1" applyAlignment="1">
      <alignment horizontal="right" vertical="center"/>
    </xf>
    <xf numFmtId="0" fontId="2" fillId="0" borderId="31" xfId="0" applyFont="1" applyFill="1" applyBorder="1"/>
    <xf numFmtId="0" fontId="2" fillId="0" borderId="34" xfId="0" applyFont="1" applyFill="1" applyBorder="1"/>
    <xf numFmtId="164" fontId="6" fillId="0" borderId="30" xfId="3" applyNumberFormat="1" applyFont="1" applyFill="1" applyBorder="1" applyAlignment="1">
      <alignment horizontal="center" vertical="center"/>
    </xf>
    <xf numFmtId="164" fontId="6" fillId="0" borderId="31" xfId="3" applyNumberFormat="1" applyFont="1" applyFill="1" applyBorder="1" applyAlignment="1">
      <alignment horizontal="center" vertical="center"/>
    </xf>
    <xf numFmtId="164" fontId="6" fillId="0" borderId="32" xfId="3" applyNumberFormat="1" applyFont="1" applyFill="1" applyBorder="1" applyAlignment="1">
      <alignment horizontal="center" vertical="center"/>
    </xf>
    <xf numFmtId="0" fontId="0" fillId="0" borderId="31" xfId="0" applyFill="1" applyBorder="1"/>
    <xf numFmtId="0" fontId="0" fillId="0" borderId="32" xfId="0" applyFill="1" applyBorder="1"/>
    <xf numFmtId="0" fontId="2" fillId="0" borderId="22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right" vertical="center"/>
    </xf>
    <xf numFmtId="0" fontId="3" fillId="0" borderId="9" xfId="0" applyNumberFormat="1" applyFont="1" applyFill="1" applyBorder="1" applyAlignment="1">
      <alignment horizontal="right" vertical="center"/>
    </xf>
    <xf numFmtId="0" fontId="3" fillId="0" borderId="24" xfId="0" applyNumberFormat="1" applyFont="1" applyFill="1" applyBorder="1" applyAlignment="1">
      <alignment horizontal="right" vertical="center"/>
    </xf>
    <xf numFmtId="164" fontId="3" fillId="0" borderId="25" xfId="0" applyNumberFormat="1" applyFont="1" applyFill="1" applyBorder="1" applyAlignment="1" applyProtection="1">
      <alignment horizontal="center" vertical="center"/>
      <protection locked="0"/>
    </xf>
    <xf numFmtId="164" fontId="3" fillId="0" borderId="9" xfId="0" applyNumberFormat="1" applyFont="1" applyFill="1" applyBorder="1" applyAlignment="1" applyProtection="1">
      <alignment horizontal="center" vertical="center"/>
      <protection locked="0"/>
    </xf>
    <xf numFmtId="164" fontId="3" fillId="0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/>
    <xf numFmtId="0" fontId="4" fillId="0" borderId="21" xfId="0" applyFont="1" applyFill="1" applyBorder="1" applyAlignment="1">
      <alignment vertical="center"/>
    </xf>
    <xf numFmtId="0" fontId="0" fillId="0" borderId="21" xfId="0" applyFill="1" applyBorder="1"/>
    <xf numFmtId="0" fontId="3" fillId="0" borderId="26" xfId="0" applyNumberFormat="1" applyFont="1" applyFill="1" applyBorder="1" applyAlignment="1">
      <alignment horizontal="center" vertical="center"/>
    </xf>
    <xf numFmtId="0" fontId="0" fillId="0" borderId="27" xfId="0" applyFill="1" applyBorder="1"/>
    <xf numFmtId="0" fontId="0" fillId="0" borderId="28" xfId="0" applyFill="1" applyBorder="1"/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29" xfId="0" applyFill="1" applyBorder="1"/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9" fillId="0" borderId="9" xfId="0" applyFont="1" applyFill="1" applyBorder="1" applyAlignment="1" applyProtection="1">
      <alignment horizontal="left" vertical="center" wrapText="1"/>
      <protection locked="0"/>
    </xf>
    <xf numFmtId="0" fontId="9" fillId="0" borderId="24" xfId="0" applyFont="1" applyFill="1" applyBorder="1" applyAlignment="1" applyProtection="1">
      <alignment horizontal="left" vertical="center" wrapText="1"/>
      <protection locked="0"/>
    </xf>
    <xf numFmtId="49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</cellXfs>
  <cellStyles count="7">
    <cellStyle name="Normal" xfId="0" builtinId="0"/>
    <cellStyle name="Normal 2" xfId="1" xr:uid="{00000000-0005-0000-0000-000001000000}"/>
    <cellStyle name="Normal 3" xfId="6" xr:uid="{00000000-0005-0000-0000-000002000000}"/>
    <cellStyle name="Normal 4" xfId="5" xr:uid="{00000000-0005-0000-0000-000003000000}"/>
    <cellStyle name="Normal_Plan1" xfId="2" xr:uid="{00000000-0005-0000-0000-000004000000}"/>
    <cellStyle name="Separador de milhares 10" xfId="4" xr:uid="{00000000-0005-0000-0000-000006000000}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57150</xdr:rowOff>
    </xdr:from>
    <xdr:to>
      <xdr:col>3</xdr:col>
      <xdr:colOff>504825</xdr:colOff>
      <xdr:row>1</xdr:row>
      <xdr:rowOff>457200</xdr:rowOff>
    </xdr:to>
    <xdr:pic>
      <xdr:nvPicPr>
        <xdr:cNvPr id="2" name="Imagem 1" descr="Emdec_Oficial_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981075" y="152400"/>
          <a:ext cx="1533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D\DPV\Projetos%20DPV\2018\URB\Ciclovia%20V.%20Uni&#227;o%20T1\ESTIMATIVA%20DE%20CUSTO_CICLOVIA%20V%20UNIAO_T1_R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COMP 01-Estrut"/>
      <sheetName val="COMP 02-Geot"/>
      <sheetName val="COMP 03-Hidraul"/>
      <sheetName val="COMP 04-Geom"/>
      <sheetName val="COMP 05-Imperm"/>
      <sheetName val="COMP 06-Parac"/>
      <sheetName val="Mem_Calc"/>
      <sheetName val="TAB ABC"/>
      <sheetName val="RELATORIO-R03"/>
    </sheetNames>
    <sheetDataSet>
      <sheetData sheetId="0">
        <row r="20">
          <cell r="H20">
            <v>168853.56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4">
          <cell r="G64">
            <v>1</v>
          </cell>
        </row>
        <row r="66">
          <cell r="G66">
            <v>8</v>
          </cell>
        </row>
        <row r="73">
          <cell r="G73">
            <v>36.6</v>
          </cell>
        </row>
        <row r="87">
          <cell r="G87">
            <v>17.2</v>
          </cell>
        </row>
        <row r="94">
          <cell r="G94">
            <v>3.75</v>
          </cell>
        </row>
        <row r="97">
          <cell r="G97">
            <v>3392.11</v>
          </cell>
        </row>
        <row r="101">
          <cell r="G101">
            <v>414.3</v>
          </cell>
        </row>
        <row r="109">
          <cell r="G109">
            <v>8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showGridLines="0" showZeros="0" tabSelected="1" view="pageBreakPreview" zoomScale="130" zoomScaleNormal="100" zoomScaleSheetLayoutView="13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H9" sqref="H9"/>
    </sheetView>
  </sheetViews>
  <sheetFormatPr defaultRowHeight="12.75" x14ac:dyDescent="0.2"/>
  <cols>
    <col min="1" max="1" width="11.7109375" style="1" customWidth="1"/>
    <col min="2" max="2" width="5.7109375" style="5" customWidth="1"/>
    <col min="3" max="4" width="12.7109375" style="5" customWidth="1"/>
    <col min="5" max="5" width="81.42578125" style="6" customWidth="1"/>
    <col min="6" max="6" width="9.7109375" style="6" customWidth="1"/>
    <col min="7" max="7" width="12.7109375" style="7" customWidth="1"/>
    <col min="8" max="8" width="11" style="16" bestFit="1" customWidth="1"/>
    <col min="9" max="9" width="11" style="16" customWidth="1"/>
    <col min="10" max="10" width="13.7109375" style="16" customWidth="1"/>
    <col min="11" max="11" width="9.5703125" style="2" bestFit="1" customWidth="1"/>
    <col min="12" max="12" width="36" style="17" customWidth="1"/>
    <col min="13" max="13" width="7" style="2" customWidth="1"/>
    <col min="14" max="16384" width="9.140625" style="2"/>
  </cols>
  <sheetData>
    <row r="1" spans="2:13" ht="7.5" customHeight="1" thickBot="1" x14ac:dyDescent="0.25">
      <c r="B1" s="112"/>
      <c r="C1" s="113"/>
      <c r="D1" s="113"/>
      <c r="E1" s="113"/>
      <c r="F1" s="113"/>
      <c r="G1" s="113"/>
      <c r="H1" s="113"/>
      <c r="I1" s="113"/>
      <c r="J1" s="113"/>
    </row>
    <row r="2" spans="2:13" ht="42" customHeight="1" thickBot="1" x14ac:dyDescent="0.25">
      <c r="B2" s="128"/>
      <c r="C2" s="129"/>
      <c r="D2" s="130"/>
      <c r="E2" s="129" t="s">
        <v>157</v>
      </c>
      <c r="F2" s="129"/>
      <c r="G2" s="129"/>
      <c r="H2" s="129"/>
      <c r="I2" s="129"/>
      <c r="J2" s="131"/>
      <c r="K2" s="34"/>
    </row>
    <row r="3" spans="2:13" ht="33.75" customHeight="1" thickBot="1" x14ac:dyDescent="0.25">
      <c r="B3" s="122"/>
      <c r="C3" s="123"/>
      <c r="D3" s="123"/>
      <c r="E3" s="123"/>
      <c r="F3" s="123"/>
      <c r="G3" s="124"/>
      <c r="H3" s="125" t="s">
        <v>158</v>
      </c>
      <c r="I3" s="126"/>
      <c r="J3" s="127"/>
      <c r="K3" s="33"/>
    </row>
    <row r="4" spans="2:13" ht="12.95" customHeight="1" x14ac:dyDescent="0.2">
      <c r="B4" s="114" t="s">
        <v>3</v>
      </c>
      <c r="C4" s="117" t="s">
        <v>6</v>
      </c>
      <c r="D4" s="74"/>
      <c r="E4" s="120" t="s">
        <v>0</v>
      </c>
      <c r="F4" s="117" t="s">
        <v>8</v>
      </c>
      <c r="G4" s="121" t="s">
        <v>4</v>
      </c>
      <c r="H4" s="8" t="s">
        <v>5</v>
      </c>
      <c r="I4" s="8" t="s">
        <v>5</v>
      </c>
      <c r="J4" s="9" t="s">
        <v>5</v>
      </c>
      <c r="K4" s="33"/>
    </row>
    <row r="5" spans="2:13" ht="12.95" customHeight="1" x14ac:dyDescent="0.2">
      <c r="B5" s="115"/>
      <c r="C5" s="118"/>
      <c r="D5" s="3" t="s">
        <v>24</v>
      </c>
      <c r="E5" s="118"/>
      <c r="F5" s="118"/>
      <c r="G5" s="118"/>
      <c r="H5" s="10" t="s">
        <v>1</v>
      </c>
      <c r="I5" s="10" t="s">
        <v>1</v>
      </c>
      <c r="J5" s="11" t="s">
        <v>7</v>
      </c>
      <c r="K5" s="33"/>
      <c r="M5" s="19"/>
    </row>
    <row r="6" spans="2:13" ht="12.95" customHeight="1" thickBot="1" x14ac:dyDescent="0.25">
      <c r="B6" s="116"/>
      <c r="C6" s="119"/>
      <c r="D6" s="3"/>
      <c r="E6" s="119"/>
      <c r="F6" s="119"/>
      <c r="G6" s="119"/>
      <c r="H6" s="10" t="s">
        <v>2</v>
      </c>
      <c r="I6" s="10" t="s">
        <v>31</v>
      </c>
      <c r="J6" s="11" t="s">
        <v>32</v>
      </c>
      <c r="K6" s="33"/>
    </row>
    <row r="7" spans="2:13" ht="6.95" customHeight="1" thickBot="1" x14ac:dyDescent="0.25">
      <c r="B7" s="12"/>
      <c r="C7" s="12"/>
      <c r="D7" s="12"/>
      <c r="E7" s="13"/>
      <c r="F7" s="12"/>
      <c r="G7" s="14"/>
      <c r="H7" s="15"/>
      <c r="I7" s="15"/>
      <c r="J7" s="15"/>
      <c r="K7" s="33"/>
    </row>
    <row r="8" spans="2:13" s="46" customFormat="1" ht="20.100000000000001" customHeight="1" x14ac:dyDescent="0.2">
      <c r="B8" s="75" t="s">
        <v>9</v>
      </c>
      <c r="C8" s="76" t="s">
        <v>15</v>
      </c>
      <c r="D8" s="76"/>
      <c r="E8" s="76"/>
      <c r="F8" s="76"/>
      <c r="G8" s="76"/>
      <c r="H8" s="77"/>
      <c r="I8" s="77"/>
      <c r="J8" s="78"/>
      <c r="K8" s="71"/>
      <c r="L8" s="68"/>
    </row>
    <row r="9" spans="2:13" s="46" customFormat="1" ht="24.95" customHeight="1" x14ac:dyDescent="0.2">
      <c r="B9" s="79" t="s">
        <v>10</v>
      </c>
      <c r="C9" s="70"/>
      <c r="D9" s="80"/>
      <c r="E9" s="43" t="s">
        <v>134</v>
      </c>
      <c r="F9" s="81" t="s">
        <v>135</v>
      </c>
      <c r="G9" s="39">
        <v>3.39</v>
      </c>
      <c r="H9" s="39"/>
      <c r="I9" s="82"/>
      <c r="J9" s="47"/>
      <c r="K9" s="49"/>
      <c r="L9" s="61"/>
    </row>
    <row r="10" spans="2:13" s="46" customFormat="1" ht="15" x14ac:dyDescent="0.2">
      <c r="B10" s="79" t="s">
        <v>11</v>
      </c>
      <c r="C10" s="32"/>
      <c r="D10" s="83"/>
      <c r="E10" s="40" t="s">
        <v>136</v>
      </c>
      <c r="F10" s="81" t="s">
        <v>137</v>
      </c>
      <c r="G10" s="41">
        <v>0.01</v>
      </c>
      <c r="H10" s="41"/>
      <c r="I10" s="82"/>
      <c r="J10" s="47"/>
      <c r="K10" s="49"/>
      <c r="L10" s="61"/>
    </row>
    <row r="11" spans="2:13" s="46" customFormat="1" ht="15" x14ac:dyDescent="0.2">
      <c r="B11" s="79" t="s">
        <v>37</v>
      </c>
      <c r="C11" s="32"/>
      <c r="D11" s="83"/>
      <c r="E11" s="40" t="s">
        <v>36</v>
      </c>
      <c r="F11" s="81" t="s">
        <v>29</v>
      </c>
      <c r="G11" s="41">
        <v>2</v>
      </c>
      <c r="H11" s="41"/>
      <c r="I11" s="82"/>
      <c r="J11" s="47"/>
      <c r="K11" s="49"/>
      <c r="L11" s="61"/>
    </row>
    <row r="12" spans="2:13" s="46" customFormat="1" ht="15" x14ac:dyDescent="0.2">
      <c r="B12" s="79" t="s">
        <v>39</v>
      </c>
      <c r="C12" s="32"/>
      <c r="D12" s="83"/>
      <c r="E12" s="40" t="s">
        <v>38</v>
      </c>
      <c r="F12" s="81" t="s">
        <v>29</v>
      </c>
      <c r="G12" s="42">
        <v>40</v>
      </c>
      <c r="H12" s="42"/>
      <c r="I12" s="82"/>
      <c r="J12" s="47"/>
      <c r="K12" s="49"/>
      <c r="L12" s="61"/>
    </row>
    <row r="13" spans="2:13" s="48" customFormat="1" ht="25.5" x14ac:dyDescent="0.2">
      <c r="B13" s="79" t="s">
        <v>40</v>
      </c>
      <c r="C13" s="32"/>
      <c r="D13" s="83"/>
      <c r="E13" s="43" t="s">
        <v>132</v>
      </c>
      <c r="F13" s="30" t="s">
        <v>29</v>
      </c>
      <c r="G13" s="44">
        <v>32</v>
      </c>
      <c r="H13" s="44"/>
      <c r="I13" s="82"/>
      <c r="J13" s="47"/>
      <c r="K13" s="49"/>
      <c r="L13" s="61"/>
    </row>
    <row r="14" spans="2:13" s="46" customFormat="1" ht="15" x14ac:dyDescent="0.2">
      <c r="B14" s="79" t="s">
        <v>41</v>
      </c>
      <c r="C14" s="32"/>
      <c r="D14" s="83"/>
      <c r="E14" s="40" t="s">
        <v>42</v>
      </c>
      <c r="F14" s="81" t="s">
        <v>43</v>
      </c>
      <c r="G14" s="42">
        <v>11</v>
      </c>
      <c r="H14" s="42"/>
      <c r="I14" s="82"/>
      <c r="J14" s="47"/>
      <c r="K14" s="49"/>
      <c r="L14" s="61"/>
    </row>
    <row r="15" spans="2:13" s="46" customFormat="1" ht="25.5" x14ac:dyDescent="0.2">
      <c r="B15" s="79" t="s">
        <v>44</v>
      </c>
      <c r="C15" s="32"/>
      <c r="D15" s="80"/>
      <c r="E15" s="84" t="s">
        <v>45</v>
      </c>
      <c r="F15" s="81" t="s">
        <v>29</v>
      </c>
      <c r="G15" s="42">
        <v>1</v>
      </c>
      <c r="H15" s="42"/>
      <c r="I15" s="82"/>
      <c r="J15" s="47"/>
      <c r="K15" s="49"/>
      <c r="L15" s="61"/>
    </row>
    <row r="16" spans="2:13" s="46" customFormat="1" ht="25.5" x14ac:dyDescent="0.2">
      <c r="B16" s="79" t="s">
        <v>46</v>
      </c>
      <c r="C16" s="32"/>
      <c r="D16" s="80"/>
      <c r="E16" s="84" t="s">
        <v>47</v>
      </c>
      <c r="F16" s="81" t="s">
        <v>29</v>
      </c>
      <c r="G16" s="42">
        <v>1</v>
      </c>
      <c r="H16" s="42"/>
      <c r="I16" s="82"/>
      <c r="J16" s="47"/>
      <c r="K16" s="49"/>
      <c r="L16" s="61"/>
    </row>
    <row r="17" spans="1:13" s="46" customFormat="1" ht="25.5" x14ac:dyDescent="0.2">
      <c r="B17" s="79" t="s">
        <v>48</v>
      </c>
      <c r="C17" s="32"/>
      <c r="D17" s="80"/>
      <c r="E17" s="84" t="s">
        <v>111</v>
      </c>
      <c r="F17" s="81" t="s">
        <v>29</v>
      </c>
      <c r="G17" s="42">
        <v>1</v>
      </c>
      <c r="H17" s="42"/>
      <c r="I17" s="82"/>
      <c r="J17" s="47"/>
      <c r="K17" s="49"/>
      <c r="L17" s="61"/>
    </row>
    <row r="18" spans="1:13" s="46" customFormat="1" ht="25.5" x14ac:dyDescent="0.2">
      <c r="B18" s="79" t="s">
        <v>110</v>
      </c>
      <c r="C18" s="32"/>
      <c r="D18" s="80"/>
      <c r="E18" s="43" t="s">
        <v>49</v>
      </c>
      <c r="F18" s="81" t="s">
        <v>29</v>
      </c>
      <c r="G18" s="45">
        <v>17</v>
      </c>
      <c r="H18" s="42"/>
      <c r="I18" s="82"/>
      <c r="J18" s="47"/>
      <c r="K18" s="49"/>
      <c r="L18" s="61"/>
    </row>
    <row r="19" spans="1:13" s="46" customFormat="1" ht="17.25" customHeight="1" thickBot="1" x14ac:dyDescent="0.25">
      <c r="B19" s="94" t="s">
        <v>22</v>
      </c>
      <c r="C19" s="95"/>
      <c r="D19" s="95"/>
      <c r="E19" s="95"/>
      <c r="F19" s="95"/>
      <c r="G19" s="96"/>
      <c r="H19" s="97"/>
      <c r="I19" s="100"/>
      <c r="J19" s="101"/>
      <c r="K19" s="49"/>
      <c r="L19" s="61"/>
    </row>
    <row r="20" spans="1:13" s="46" customFormat="1" ht="6.95" customHeight="1" thickBot="1" x14ac:dyDescent="0.25">
      <c r="A20" s="62"/>
      <c r="B20" s="63"/>
      <c r="C20" s="64"/>
      <c r="D20" s="64"/>
      <c r="E20" s="65"/>
      <c r="F20" s="64"/>
      <c r="G20" s="64"/>
      <c r="H20" s="66"/>
      <c r="I20" s="66"/>
      <c r="J20" s="67"/>
      <c r="K20" s="49"/>
      <c r="L20" s="61"/>
    </row>
    <row r="21" spans="1:13" s="46" customFormat="1" ht="20.100000000000001" customHeight="1" x14ac:dyDescent="0.2">
      <c r="B21" s="75" t="s">
        <v>17</v>
      </c>
      <c r="C21" s="76" t="s">
        <v>50</v>
      </c>
      <c r="D21" s="76"/>
      <c r="E21" s="76"/>
      <c r="F21" s="76"/>
      <c r="G21" s="76"/>
      <c r="H21" s="77"/>
      <c r="I21" s="77"/>
      <c r="J21" s="78"/>
      <c r="K21" s="49"/>
      <c r="L21" s="61"/>
    </row>
    <row r="22" spans="1:13" s="46" customFormat="1" ht="25.5" x14ac:dyDescent="0.2">
      <c r="B22" s="38" t="s">
        <v>18</v>
      </c>
      <c r="C22" s="32"/>
      <c r="D22" s="85"/>
      <c r="E22" s="43" t="s">
        <v>51</v>
      </c>
      <c r="F22" s="81" t="s">
        <v>29</v>
      </c>
      <c r="G22" s="45">
        <f>[1]Mem_Calc!G64</f>
        <v>1</v>
      </c>
      <c r="H22" s="45"/>
      <c r="I22" s="82"/>
      <c r="J22" s="47"/>
      <c r="K22" s="73"/>
      <c r="L22" s="61"/>
      <c r="M22" s="68"/>
    </row>
    <row r="23" spans="1:13" s="46" customFormat="1" ht="25.5" x14ac:dyDescent="0.2">
      <c r="B23" s="38" t="s">
        <v>19</v>
      </c>
      <c r="C23" s="32"/>
      <c r="D23" s="85"/>
      <c r="E23" s="43" t="s">
        <v>138</v>
      </c>
      <c r="F23" s="86" t="s">
        <v>26</v>
      </c>
      <c r="G23" s="45">
        <f>[1]Mem_Calc!G66</f>
        <v>8</v>
      </c>
      <c r="H23" s="45"/>
      <c r="I23" s="82"/>
      <c r="J23" s="47"/>
      <c r="K23" s="73"/>
      <c r="L23" s="61"/>
      <c r="M23" s="68"/>
    </row>
    <row r="24" spans="1:13" s="46" customFormat="1" ht="25.5" x14ac:dyDescent="0.2">
      <c r="B24" s="38" t="s">
        <v>20</v>
      </c>
      <c r="C24" s="32"/>
      <c r="D24" s="85"/>
      <c r="E24" s="43" t="s">
        <v>139</v>
      </c>
      <c r="F24" s="86" t="s">
        <v>26</v>
      </c>
      <c r="G24" s="45">
        <f>[1]Mem_Calc!G73</f>
        <v>36.6</v>
      </c>
      <c r="H24" s="45"/>
      <c r="I24" s="82"/>
      <c r="J24" s="47"/>
      <c r="K24" s="73"/>
      <c r="L24" s="61"/>
      <c r="M24" s="68"/>
    </row>
    <row r="25" spans="1:13" s="46" customFormat="1" ht="25.5" x14ac:dyDescent="0.2">
      <c r="B25" s="38" t="s">
        <v>35</v>
      </c>
      <c r="C25" s="32"/>
      <c r="D25" s="85"/>
      <c r="E25" s="43" t="s">
        <v>140</v>
      </c>
      <c r="F25" s="86" t="s">
        <v>26</v>
      </c>
      <c r="G25" s="45">
        <f>[1]Mem_Calc!G87</f>
        <v>17.2</v>
      </c>
      <c r="H25" s="45"/>
      <c r="I25" s="82"/>
      <c r="J25" s="47"/>
      <c r="K25" s="73"/>
      <c r="L25" s="61"/>
      <c r="M25" s="68"/>
    </row>
    <row r="26" spans="1:13" s="46" customFormat="1" ht="18" x14ac:dyDescent="0.2">
      <c r="B26" s="38" t="s">
        <v>21</v>
      </c>
      <c r="C26" s="32"/>
      <c r="D26" s="80"/>
      <c r="E26" s="43" t="s">
        <v>34</v>
      </c>
      <c r="F26" s="86" t="s">
        <v>26</v>
      </c>
      <c r="G26" s="39">
        <f>[1]Mem_Calc!G94</f>
        <v>3.75</v>
      </c>
      <c r="H26" s="45"/>
      <c r="I26" s="82"/>
      <c r="J26" s="47"/>
      <c r="K26" s="73"/>
      <c r="L26" s="61"/>
      <c r="M26" s="68"/>
    </row>
    <row r="27" spans="1:13" s="48" customFormat="1" ht="15" x14ac:dyDescent="0.2">
      <c r="B27" s="38" t="s">
        <v>141</v>
      </c>
      <c r="C27" s="32"/>
      <c r="D27" s="85"/>
      <c r="E27" s="43" t="s">
        <v>16</v>
      </c>
      <c r="F27" s="81" t="s">
        <v>14</v>
      </c>
      <c r="G27" s="39">
        <f>[1]Mem_Calc!G97</f>
        <v>3392.11</v>
      </c>
      <c r="H27" s="45"/>
      <c r="I27" s="82"/>
      <c r="J27" s="47"/>
      <c r="K27" s="49"/>
      <c r="L27" s="61"/>
    </row>
    <row r="28" spans="1:13" s="48" customFormat="1" ht="24.95" customHeight="1" x14ac:dyDescent="0.2">
      <c r="B28" s="38" t="s">
        <v>142</v>
      </c>
      <c r="C28" s="87"/>
      <c r="D28" s="85"/>
      <c r="E28" s="88" t="s">
        <v>143</v>
      </c>
      <c r="F28" s="86" t="s">
        <v>26</v>
      </c>
      <c r="G28" s="45">
        <f>[1]Mem_Calc!G101</f>
        <v>414.3</v>
      </c>
      <c r="H28" s="45"/>
      <c r="I28" s="82"/>
      <c r="J28" s="47"/>
      <c r="K28" s="49"/>
      <c r="L28" s="61"/>
    </row>
    <row r="29" spans="1:13" s="48" customFormat="1" ht="25.5" x14ac:dyDescent="0.2">
      <c r="B29" s="38" t="s">
        <v>144</v>
      </c>
      <c r="C29" s="87"/>
      <c r="D29" s="85"/>
      <c r="E29" s="88" t="s">
        <v>133</v>
      </c>
      <c r="F29" s="81" t="s">
        <v>29</v>
      </c>
      <c r="G29" s="45">
        <f>[1]Mem_Calc!G109</f>
        <v>8</v>
      </c>
      <c r="H29" s="45"/>
      <c r="I29" s="82"/>
      <c r="J29" s="47"/>
      <c r="K29" s="49"/>
      <c r="L29" s="61"/>
    </row>
    <row r="30" spans="1:13" s="48" customFormat="1" ht="18" customHeight="1" thickBot="1" x14ac:dyDescent="0.25">
      <c r="B30" s="94" t="s">
        <v>52</v>
      </c>
      <c r="C30" s="95"/>
      <c r="D30" s="95"/>
      <c r="E30" s="95"/>
      <c r="F30" s="95"/>
      <c r="G30" s="96"/>
      <c r="H30" s="97"/>
      <c r="I30" s="98"/>
      <c r="J30" s="99"/>
      <c r="K30" s="49"/>
      <c r="L30" s="61"/>
    </row>
    <row r="31" spans="1:13" s="48" customFormat="1" ht="7.5" customHeight="1" thickBot="1" x14ac:dyDescent="0.25">
      <c r="B31" s="56"/>
      <c r="C31" s="89"/>
      <c r="D31" s="90"/>
      <c r="E31" s="91"/>
      <c r="F31" s="92"/>
      <c r="G31" s="57"/>
      <c r="H31" s="57"/>
      <c r="I31" s="57"/>
      <c r="J31" s="58"/>
      <c r="K31" s="49"/>
      <c r="L31" s="61"/>
    </row>
    <row r="32" spans="1:13" s="48" customFormat="1" ht="20.25" customHeight="1" x14ac:dyDescent="0.2">
      <c r="B32" s="75" t="s">
        <v>53</v>
      </c>
      <c r="C32" s="76" t="s">
        <v>54</v>
      </c>
      <c r="D32" s="76"/>
      <c r="E32" s="76"/>
      <c r="F32" s="76"/>
      <c r="G32" s="76"/>
      <c r="H32" s="77"/>
      <c r="I32" s="77"/>
      <c r="J32" s="78"/>
      <c r="K32" s="49"/>
      <c r="L32" s="61"/>
    </row>
    <row r="33" spans="2:13" s="48" customFormat="1" ht="15" x14ac:dyDescent="0.2">
      <c r="B33" s="38" t="s">
        <v>55</v>
      </c>
      <c r="C33" s="28"/>
      <c r="D33" s="29"/>
      <c r="E33" s="21" t="s">
        <v>25</v>
      </c>
      <c r="F33" s="30" t="s">
        <v>23</v>
      </c>
      <c r="G33" s="39">
        <v>45.61</v>
      </c>
      <c r="H33" s="39"/>
      <c r="I33" s="82"/>
      <c r="J33" s="47"/>
      <c r="K33" s="49"/>
      <c r="L33" s="61"/>
    </row>
    <row r="34" spans="2:13" s="48" customFormat="1" ht="15" x14ac:dyDescent="0.2">
      <c r="B34" s="38" t="s">
        <v>56</v>
      </c>
      <c r="C34" s="28"/>
      <c r="D34" s="29"/>
      <c r="E34" s="21" t="s">
        <v>28</v>
      </c>
      <c r="F34" s="35" t="s">
        <v>145</v>
      </c>
      <c r="G34" s="39">
        <v>11.51</v>
      </c>
      <c r="H34" s="39"/>
      <c r="I34" s="82"/>
      <c r="J34" s="47"/>
      <c r="K34" s="49"/>
      <c r="L34" s="61"/>
      <c r="M34" s="69"/>
    </row>
    <row r="35" spans="2:13" s="48" customFormat="1" ht="25.5" x14ac:dyDescent="0.2">
      <c r="B35" s="38" t="s">
        <v>57</v>
      </c>
      <c r="C35" s="28"/>
      <c r="D35" s="29"/>
      <c r="E35" s="21" t="s">
        <v>58</v>
      </c>
      <c r="F35" s="31" t="s">
        <v>33</v>
      </c>
      <c r="G35" s="39">
        <v>506.3</v>
      </c>
      <c r="H35" s="39"/>
      <c r="I35" s="82"/>
      <c r="J35" s="47"/>
      <c r="K35" s="49"/>
      <c r="L35" s="61"/>
    </row>
    <row r="36" spans="2:13" s="48" customFormat="1" ht="15" x14ac:dyDescent="0.2">
      <c r="B36" s="38" t="s">
        <v>59</v>
      </c>
      <c r="C36" s="50"/>
      <c r="D36" s="4"/>
      <c r="E36" s="51" t="s">
        <v>61</v>
      </c>
      <c r="F36" s="30" t="s">
        <v>29</v>
      </c>
      <c r="G36" s="39">
        <v>36</v>
      </c>
      <c r="H36" s="39"/>
      <c r="I36" s="82"/>
      <c r="J36" s="47"/>
      <c r="K36" s="49"/>
      <c r="L36" s="61"/>
    </row>
    <row r="37" spans="2:13" s="48" customFormat="1" ht="25.5" x14ac:dyDescent="0.2">
      <c r="B37" s="38" t="s">
        <v>60</v>
      </c>
      <c r="C37" s="28"/>
      <c r="D37" s="4"/>
      <c r="E37" s="21" t="s">
        <v>146</v>
      </c>
      <c r="F37" s="31" t="s">
        <v>23</v>
      </c>
      <c r="G37" s="39">
        <v>7490.86</v>
      </c>
      <c r="H37" s="39"/>
      <c r="I37" s="82"/>
      <c r="J37" s="47"/>
      <c r="K37" s="49"/>
      <c r="L37" s="61"/>
    </row>
    <row r="38" spans="2:13" s="48" customFormat="1" ht="32.25" customHeight="1" x14ac:dyDescent="0.2">
      <c r="B38" s="38" t="s">
        <v>62</v>
      </c>
      <c r="C38" s="93"/>
      <c r="D38" s="4"/>
      <c r="E38" s="21" t="s">
        <v>13</v>
      </c>
      <c r="F38" s="31" t="s">
        <v>23</v>
      </c>
      <c r="G38" s="39">
        <v>6140.36</v>
      </c>
      <c r="H38" s="39"/>
      <c r="I38" s="82"/>
      <c r="J38" s="47"/>
      <c r="K38" s="49"/>
      <c r="L38" s="61"/>
      <c r="M38" s="69"/>
    </row>
    <row r="39" spans="2:13" s="48" customFormat="1" ht="25.5" x14ac:dyDescent="0.2">
      <c r="B39" s="38" t="s">
        <v>63</v>
      </c>
      <c r="C39" s="54"/>
      <c r="D39" s="4"/>
      <c r="E39" s="52" t="s">
        <v>112</v>
      </c>
      <c r="F39" s="30" t="s">
        <v>33</v>
      </c>
      <c r="G39" s="44">
        <v>96.7</v>
      </c>
      <c r="H39" s="39"/>
      <c r="I39" s="82"/>
      <c r="J39" s="47"/>
      <c r="K39" s="49"/>
      <c r="L39" s="61"/>
    </row>
    <row r="40" spans="2:13" s="48" customFormat="1" ht="19.5" customHeight="1" x14ac:dyDescent="0.2">
      <c r="B40" s="38" t="s">
        <v>64</v>
      </c>
      <c r="C40" s="32"/>
      <c r="D40" s="4"/>
      <c r="E40" s="21" t="s">
        <v>27</v>
      </c>
      <c r="F40" s="35" t="s">
        <v>67</v>
      </c>
      <c r="G40" s="44">
        <v>305</v>
      </c>
      <c r="H40" s="39"/>
      <c r="I40" s="82"/>
      <c r="J40" s="47"/>
      <c r="K40" s="49"/>
      <c r="L40" s="61"/>
    </row>
    <row r="41" spans="2:13" s="48" customFormat="1" ht="19.5" customHeight="1" x14ac:dyDescent="0.2">
      <c r="B41" s="38" t="s">
        <v>65</v>
      </c>
      <c r="C41" s="32"/>
      <c r="D41" s="4"/>
      <c r="E41" s="21" t="s">
        <v>113</v>
      </c>
      <c r="F41" s="35" t="s">
        <v>67</v>
      </c>
      <c r="G41" s="44">
        <v>18</v>
      </c>
      <c r="H41" s="39"/>
      <c r="I41" s="82"/>
      <c r="J41" s="47"/>
      <c r="K41" s="49"/>
      <c r="L41" s="61"/>
    </row>
    <row r="42" spans="2:13" s="48" customFormat="1" ht="15" x14ac:dyDescent="0.2">
      <c r="B42" s="38" t="s">
        <v>66</v>
      </c>
      <c r="C42" s="32"/>
      <c r="D42" s="4"/>
      <c r="E42" s="21" t="s">
        <v>114</v>
      </c>
      <c r="F42" s="35" t="s">
        <v>115</v>
      </c>
      <c r="G42" s="44">
        <v>93.6</v>
      </c>
      <c r="H42" s="39"/>
      <c r="I42" s="82"/>
      <c r="J42" s="47"/>
      <c r="K42" s="49"/>
      <c r="L42" s="61"/>
    </row>
    <row r="43" spans="2:13" s="48" customFormat="1" ht="33" customHeight="1" x14ac:dyDescent="0.2">
      <c r="B43" s="38" t="s">
        <v>68</v>
      </c>
      <c r="C43" s="53"/>
      <c r="D43" s="4"/>
      <c r="E43" s="43" t="s">
        <v>69</v>
      </c>
      <c r="F43" s="35" t="s">
        <v>70</v>
      </c>
      <c r="G43" s="44">
        <v>729</v>
      </c>
      <c r="H43" s="39"/>
      <c r="I43" s="82"/>
      <c r="J43" s="47"/>
      <c r="K43" s="49"/>
      <c r="L43" s="61"/>
    </row>
    <row r="44" spans="2:13" s="48" customFormat="1" ht="45.75" customHeight="1" x14ac:dyDescent="0.2">
      <c r="B44" s="38" t="s">
        <v>71</v>
      </c>
      <c r="C44" s="50"/>
      <c r="D44" s="4"/>
      <c r="E44" s="43" t="s">
        <v>116</v>
      </c>
      <c r="F44" s="35" t="s">
        <v>33</v>
      </c>
      <c r="G44" s="44">
        <v>796.5</v>
      </c>
      <c r="H44" s="39"/>
      <c r="I44" s="82"/>
      <c r="J44" s="47"/>
      <c r="K44" s="49"/>
      <c r="L44" s="61"/>
    </row>
    <row r="45" spans="2:13" s="48" customFormat="1" ht="15" x14ac:dyDescent="0.2">
      <c r="B45" s="38" t="s">
        <v>73</v>
      </c>
      <c r="C45" s="50"/>
      <c r="D45" s="4"/>
      <c r="E45" s="43" t="s">
        <v>147</v>
      </c>
      <c r="F45" s="35" t="s">
        <v>14</v>
      </c>
      <c r="G45" s="44">
        <v>15</v>
      </c>
      <c r="H45" s="39"/>
      <c r="I45" s="82"/>
      <c r="J45" s="47"/>
      <c r="K45" s="49"/>
      <c r="L45" s="61"/>
    </row>
    <row r="46" spans="2:13" s="48" customFormat="1" ht="15" x14ac:dyDescent="0.2">
      <c r="B46" s="38" t="s">
        <v>76</v>
      </c>
      <c r="C46" s="50"/>
      <c r="D46" s="4"/>
      <c r="E46" s="43" t="s">
        <v>148</v>
      </c>
      <c r="F46" s="35" t="s">
        <v>14</v>
      </c>
      <c r="G46" s="44">
        <v>18</v>
      </c>
      <c r="H46" s="39"/>
      <c r="I46" s="82"/>
      <c r="J46" s="47"/>
      <c r="K46" s="49"/>
      <c r="L46" s="61"/>
    </row>
    <row r="47" spans="2:13" s="48" customFormat="1" ht="15" x14ac:dyDescent="0.2">
      <c r="B47" s="38" t="s">
        <v>78</v>
      </c>
      <c r="C47" s="54"/>
      <c r="D47" s="4"/>
      <c r="E47" s="21" t="s">
        <v>72</v>
      </c>
      <c r="F47" s="30" t="s">
        <v>70</v>
      </c>
      <c r="G47" s="44">
        <v>1343.11</v>
      </c>
      <c r="H47" s="39"/>
      <c r="I47" s="82"/>
      <c r="J47" s="47"/>
      <c r="K47" s="49"/>
      <c r="L47" s="61"/>
    </row>
    <row r="48" spans="2:13" s="48" customFormat="1" ht="27" customHeight="1" x14ac:dyDescent="0.2">
      <c r="B48" s="38" t="s">
        <v>80</v>
      </c>
      <c r="C48" s="28"/>
      <c r="D48" s="4"/>
      <c r="E48" s="21" t="s">
        <v>74</v>
      </c>
      <c r="F48" s="30" t="s">
        <v>75</v>
      </c>
      <c r="G48" s="44">
        <v>13351.95</v>
      </c>
      <c r="H48" s="39"/>
      <c r="I48" s="82"/>
      <c r="J48" s="47"/>
      <c r="K48" s="49"/>
      <c r="L48" s="61"/>
    </row>
    <row r="49" spans="2:12" s="48" customFormat="1" ht="51" x14ac:dyDescent="0.2">
      <c r="B49" s="38" t="s">
        <v>117</v>
      </c>
      <c r="C49" s="32"/>
      <c r="D49" s="4"/>
      <c r="E49" s="21" t="s">
        <v>118</v>
      </c>
      <c r="F49" s="35" t="s">
        <v>145</v>
      </c>
      <c r="G49" s="44">
        <v>994.5</v>
      </c>
      <c r="H49" s="39"/>
      <c r="I49" s="82"/>
      <c r="J49" s="47"/>
      <c r="K49" s="49"/>
      <c r="L49" s="61"/>
    </row>
    <row r="50" spans="2:12" s="48" customFormat="1" ht="22.5" customHeight="1" x14ac:dyDescent="0.2">
      <c r="B50" s="38" t="s">
        <v>119</v>
      </c>
      <c r="C50" s="32"/>
      <c r="D50" s="36"/>
      <c r="E50" s="43" t="s">
        <v>120</v>
      </c>
      <c r="F50" s="30" t="s">
        <v>29</v>
      </c>
      <c r="G50" s="44">
        <v>2</v>
      </c>
      <c r="H50" s="39"/>
      <c r="I50" s="82"/>
      <c r="J50" s="47"/>
      <c r="K50" s="49"/>
      <c r="L50" s="61"/>
    </row>
    <row r="51" spans="2:12" s="48" customFormat="1" ht="41.25" customHeight="1" x14ac:dyDescent="0.2">
      <c r="B51" s="38" t="s">
        <v>121</v>
      </c>
      <c r="C51" s="32"/>
      <c r="D51" s="36"/>
      <c r="E51" s="37" t="s">
        <v>77</v>
      </c>
      <c r="F51" s="35" t="s">
        <v>70</v>
      </c>
      <c r="G51" s="44">
        <v>411.96</v>
      </c>
      <c r="H51" s="39"/>
      <c r="I51" s="82"/>
      <c r="J51" s="47"/>
      <c r="K51" s="49"/>
      <c r="L51" s="61"/>
    </row>
    <row r="52" spans="2:12" s="48" customFormat="1" ht="27" customHeight="1" x14ac:dyDescent="0.2">
      <c r="B52" s="38" t="s">
        <v>122</v>
      </c>
      <c r="C52" s="32"/>
      <c r="D52" s="4"/>
      <c r="E52" s="37" t="s">
        <v>149</v>
      </c>
      <c r="F52" s="35" t="s">
        <v>70</v>
      </c>
      <c r="G52" s="44">
        <v>411.96</v>
      </c>
      <c r="H52" s="39"/>
      <c r="I52" s="82"/>
      <c r="J52" s="47"/>
      <c r="K52" s="49"/>
      <c r="L52" s="61"/>
    </row>
    <row r="53" spans="2:12" s="48" customFormat="1" ht="27" customHeight="1" x14ac:dyDescent="0.2">
      <c r="B53" s="38" t="s">
        <v>123</v>
      </c>
      <c r="C53" s="70"/>
      <c r="D53" s="36"/>
      <c r="E53" s="43" t="s">
        <v>150</v>
      </c>
      <c r="F53" s="35" t="s">
        <v>29</v>
      </c>
      <c r="G53" s="44">
        <v>6</v>
      </c>
      <c r="H53" s="39"/>
      <c r="I53" s="82"/>
      <c r="J53" s="47"/>
      <c r="K53" s="49"/>
      <c r="L53" s="61"/>
    </row>
    <row r="54" spans="2:12" s="48" customFormat="1" ht="27" customHeight="1" x14ac:dyDescent="0.2">
      <c r="B54" s="38" t="s">
        <v>124</v>
      </c>
      <c r="C54" s="70"/>
      <c r="D54" s="4"/>
      <c r="E54" s="43" t="s">
        <v>126</v>
      </c>
      <c r="F54" s="30" t="s">
        <v>70</v>
      </c>
      <c r="G54" s="44">
        <v>105.6</v>
      </c>
      <c r="H54" s="39"/>
      <c r="I54" s="82"/>
      <c r="J54" s="47"/>
      <c r="K54" s="49"/>
      <c r="L54" s="61"/>
    </row>
    <row r="55" spans="2:12" s="48" customFormat="1" ht="27" customHeight="1" x14ac:dyDescent="0.2">
      <c r="B55" s="38" t="s">
        <v>125</v>
      </c>
      <c r="C55" s="50"/>
      <c r="D55" s="4"/>
      <c r="E55" s="51" t="s">
        <v>79</v>
      </c>
      <c r="F55" s="30" t="s">
        <v>14</v>
      </c>
      <c r="G55" s="44">
        <v>190.93</v>
      </c>
      <c r="H55" s="39"/>
      <c r="I55" s="82"/>
      <c r="J55" s="47"/>
      <c r="K55" s="49"/>
      <c r="L55" s="61"/>
    </row>
    <row r="56" spans="2:12" s="48" customFormat="1" ht="45" customHeight="1" x14ac:dyDescent="0.2">
      <c r="B56" s="38" t="s">
        <v>127</v>
      </c>
      <c r="C56" s="50"/>
      <c r="D56" s="4"/>
      <c r="E56" s="51" t="s">
        <v>81</v>
      </c>
      <c r="F56" s="30" t="s">
        <v>14</v>
      </c>
      <c r="G56" s="44">
        <v>111.05</v>
      </c>
      <c r="H56" s="39"/>
      <c r="I56" s="82"/>
      <c r="J56" s="47"/>
      <c r="K56" s="49"/>
      <c r="L56" s="61"/>
    </row>
    <row r="57" spans="2:12" s="48" customFormat="1" ht="41.25" customHeight="1" x14ac:dyDescent="0.2">
      <c r="B57" s="38" t="s">
        <v>128</v>
      </c>
      <c r="C57" s="50"/>
      <c r="D57" s="4"/>
      <c r="E57" s="43" t="s">
        <v>151</v>
      </c>
      <c r="F57" s="30" t="s">
        <v>70</v>
      </c>
      <c r="G57" s="44">
        <v>17.559999999999999</v>
      </c>
      <c r="H57" s="39"/>
      <c r="I57" s="82"/>
      <c r="J57" s="47"/>
      <c r="K57" s="49"/>
      <c r="L57" s="61"/>
    </row>
    <row r="58" spans="2:12" s="48" customFormat="1" ht="41.25" customHeight="1" x14ac:dyDescent="0.2">
      <c r="B58" s="38" t="s">
        <v>129</v>
      </c>
      <c r="C58" s="28"/>
      <c r="D58" s="4"/>
      <c r="E58" s="43" t="s">
        <v>130</v>
      </c>
      <c r="F58" s="35" t="s">
        <v>131</v>
      </c>
      <c r="G58" s="44">
        <v>646.91</v>
      </c>
      <c r="H58" s="39"/>
      <c r="I58" s="82"/>
      <c r="J58" s="47"/>
      <c r="K58" s="49"/>
      <c r="L58" s="61"/>
    </row>
    <row r="59" spans="2:12" s="48" customFormat="1" ht="19.5" customHeight="1" thickBot="1" x14ac:dyDescent="0.25">
      <c r="B59" s="94" t="s">
        <v>82</v>
      </c>
      <c r="C59" s="95"/>
      <c r="D59" s="95"/>
      <c r="E59" s="95"/>
      <c r="F59" s="95"/>
      <c r="G59" s="96"/>
      <c r="H59" s="97"/>
      <c r="I59" s="98"/>
      <c r="J59" s="99"/>
      <c r="K59" s="49"/>
      <c r="L59" s="61"/>
    </row>
    <row r="60" spans="2:12" s="48" customFormat="1" ht="6.75" customHeight="1" thickBot="1" x14ac:dyDescent="0.25">
      <c r="B60" s="56"/>
      <c r="C60" s="89"/>
      <c r="D60" s="90"/>
      <c r="E60" s="91"/>
      <c r="F60" s="92"/>
      <c r="G60" s="57"/>
      <c r="H60" s="57"/>
      <c r="I60" s="57"/>
      <c r="J60" s="58"/>
      <c r="K60" s="49"/>
      <c r="L60" s="61"/>
    </row>
    <row r="61" spans="2:12" s="48" customFormat="1" ht="41.25" customHeight="1" x14ac:dyDescent="0.2">
      <c r="B61" s="75" t="s">
        <v>83</v>
      </c>
      <c r="C61" s="76" t="s">
        <v>84</v>
      </c>
      <c r="D61" s="76"/>
      <c r="E61" s="76"/>
      <c r="F61" s="76"/>
      <c r="G61" s="76"/>
      <c r="H61" s="77"/>
      <c r="I61" s="77"/>
      <c r="J61" s="78"/>
      <c r="K61" s="49"/>
      <c r="L61" s="61"/>
    </row>
    <row r="62" spans="2:12" s="48" customFormat="1" ht="27" customHeight="1" x14ac:dyDescent="0.2">
      <c r="B62" s="38" t="s">
        <v>85</v>
      </c>
      <c r="C62" s="50"/>
      <c r="D62" s="36"/>
      <c r="E62" s="51" t="s">
        <v>12</v>
      </c>
      <c r="F62" s="30" t="s">
        <v>14</v>
      </c>
      <c r="G62" s="44">
        <v>6439.61</v>
      </c>
      <c r="H62" s="39"/>
      <c r="I62" s="82"/>
      <c r="J62" s="47"/>
      <c r="K62" s="49"/>
      <c r="L62" s="61"/>
    </row>
    <row r="63" spans="2:12" s="48" customFormat="1" ht="27" customHeight="1" x14ac:dyDescent="0.2">
      <c r="B63" s="38" t="s">
        <v>86</v>
      </c>
      <c r="C63" s="50"/>
      <c r="D63" s="4"/>
      <c r="E63" s="51" t="s">
        <v>152</v>
      </c>
      <c r="F63" s="30" t="s">
        <v>70</v>
      </c>
      <c r="G63" s="44">
        <v>178.8</v>
      </c>
      <c r="H63" s="39"/>
      <c r="I63" s="82"/>
      <c r="J63" s="47"/>
      <c r="K63" s="49"/>
      <c r="L63" s="61"/>
    </row>
    <row r="64" spans="2:12" s="48" customFormat="1" ht="27" customHeight="1" x14ac:dyDescent="0.2">
      <c r="B64" s="38" t="s">
        <v>87</v>
      </c>
      <c r="C64" s="28"/>
      <c r="D64" s="4"/>
      <c r="E64" s="55" t="s">
        <v>153</v>
      </c>
      <c r="F64" s="35" t="s">
        <v>33</v>
      </c>
      <c r="G64" s="44">
        <v>5709.25</v>
      </c>
      <c r="H64" s="39"/>
      <c r="I64" s="82"/>
      <c r="J64" s="47"/>
      <c r="K64" s="49"/>
      <c r="L64" s="61"/>
    </row>
    <row r="65" spans="1:12" s="48" customFormat="1" ht="19.5" customHeight="1" thickBot="1" x14ac:dyDescent="0.25">
      <c r="B65" s="94" t="s">
        <v>88</v>
      </c>
      <c r="C65" s="95"/>
      <c r="D65" s="95"/>
      <c r="E65" s="95"/>
      <c r="F65" s="95"/>
      <c r="G65" s="96"/>
      <c r="H65" s="97"/>
      <c r="I65" s="98"/>
      <c r="J65" s="99"/>
      <c r="K65" s="49"/>
      <c r="L65" s="61"/>
    </row>
    <row r="66" spans="1:12" s="48" customFormat="1" ht="6.75" customHeight="1" thickBot="1" x14ac:dyDescent="0.25">
      <c r="B66" s="56"/>
      <c r="C66" s="89"/>
      <c r="D66" s="90"/>
      <c r="E66" s="91"/>
      <c r="F66" s="92"/>
      <c r="G66" s="57"/>
      <c r="H66" s="57"/>
      <c r="I66" s="57"/>
      <c r="J66" s="58"/>
      <c r="K66" s="49"/>
      <c r="L66" s="61"/>
    </row>
    <row r="67" spans="1:12" s="48" customFormat="1" ht="27" customHeight="1" x14ac:dyDescent="0.2">
      <c r="B67" s="75" t="s">
        <v>89</v>
      </c>
      <c r="C67" s="76" t="s">
        <v>90</v>
      </c>
      <c r="D67" s="76"/>
      <c r="E67" s="76"/>
      <c r="F67" s="76"/>
      <c r="G67" s="76"/>
      <c r="H67" s="77"/>
      <c r="I67" s="77"/>
      <c r="J67" s="78"/>
      <c r="K67" s="49"/>
      <c r="L67" s="61"/>
    </row>
    <row r="68" spans="1:12" s="48" customFormat="1" ht="27" customHeight="1" x14ac:dyDescent="0.2">
      <c r="B68" s="38" t="s">
        <v>91</v>
      </c>
      <c r="C68" s="28"/>
      <c r="D68" s="4"/>
      <c r="E68" s="55" t="s">
        <v>92</v>
      </c>
      <c r="F68" s="35" t="s">
        <v>93</v>
      </c>
      <c r="G68" s="44">
        <v>8449.69</v>
      </c>
      <c r="H68" s="39"/>
      <c r="I68" s="82"/>
      <c r="J68" s="47"/>
      <c r="K68" s="49"/>
      <c r="L68" s="61"/>
    </row>
    <row r="69" spans="1:12" s="48" customFormat="1" ht="27" customHeight="1" x14ac:dyDescent="0.2">
      <c r="B69" s="38" t="s">
        <v>94</v>
      </c>
      <c r="C69" s="50"/>
      <c r="D69" s="4"/>
      <c r="E69" s="51" t="s">
        <v>154</v>
      </c>
      <c r="F69" s="30" t="s">
        <v>70</v>
      </c>
      <c r="G69" s="44">
        <v>404.38</v>
      </c>
      <c r="H69" s="39"/>
      <c r="I69" s="82"/>
      <c r="J69" s="47"/>
      <c r="K69" s="49"/>
      <c r="L69" s="61"/>
    </row>
    <row r="70" spans="1:12" s="48" customFormat="1" ht="27" customHeight="1" x14ac:dyDescent="0.2">
      <c r="B70" s="38" t="s">
        <v>95</v>
      </c>
      <c r="C70" s="50"/>
      <c r="D70" s="4"/>
      <c r="E70" s="51" t="s">
        <v>96</v>
      </c>
      <c r="F70" s="30" t="s">
        <v>70</v>
      </c>
      <c r="G70" s="44">
        <v>404.38</v>
      </c>
      <c r="H70" s="39"/>
      <c r="I70" s="82"/>
      <c r="J70" s="47"/>
      <c r="K70" s="49"/>
      <c r="L70" s="61"/>
    </row>
    <row r="71" spans="1:12" s="48" customFormat="1" ht="27" customHeight="1" x14ac:dyDescent="0.2">
      <c r="B71" s="38" t="s">
        <v>97</v>
      </c>
      <c r="C71" s="50"/>
      <c r="D71" s="4"/>
      <c r="E71" s="51" t="s">
        <v>98</v>
      </c>
      <c r="F71" s="30" t="s">
        <v>70</v>
      </c>
      <c r="G71" s="44">
        <v>404.38</v>
      </c>
      <c r="H71" s="39"/>
      <c r="I71" s="82"/>
      <c r="J71" s="47"/>
      <c r="K71" s="49"/>
      <c r="L71" s="61"/>
    </row>
    <row r="72" spans="1:12" s="48" customFormat="1" ht="27" customHeight="1" x14ac:dyDescent="0.2">
      <c r="B72" s="38" t="s">
        <v>99</v>
      </c>
      <c r="C72" s="59"/>
      <c r="D72" s="4"/>
      <c r="E72" s="60" t="s">
        <v>100</v>
      </c>
      <c r="F72" s="30" t="s">
        <v>14</v>
      </c>
      <c r="G72" s="44">
        <v>1896.33</v>
      </c>
      <c r="H72" s="39"/>
      <c r="I72" s="82"/>
      <c r="J72" s="47"/>
      <c r="K72" s="49"/>
      <c r="L72" s="61"/>
    </row>
    <row r="73" spans="1:12" s="48" customFormat="1" ht="38.25" x14ac:dyDescent="0.2">
      <c r="B73" s="38" t="s">
        <v>101</v>
      </c>
      <c r="C73" s="59"/>
      <c r="D73" s="4"/>
      <c r="E73" s="60" t="s">
        <v>102</v>
      </c>
      <c r="F73" s="30" t="s">
        <v>33</v>
      </c>
      <c r="G73" s="44">
        <v>5051.5600000000004</v>
      </c>
      <c r="H73" s="39"/>
      <c r="I73" s="82"/>
      <c r="J73" s="47"/>
      <c r="K73" s="49"/>
      <c r="L73" s="61"/>
    </row>
    <row r="74" spans="1:12" s="48" customFormat="1" ht="51" x14ac:dyDescent="0.2">
      <c r="B74" s="38" t="s">
        <v>103</v>
      </c>
      <c r="C74" s="59"/>
      <c r="D74" s="4"/>
      <c r="E74" s="60" t="s">
        <v>155</v>
      </c>
      <c r="F74" s="35" t="s">
        <v>14</v>
      </c>
      <c r="G74" s="44">
        <v>131</v>
      </c>
      <c r="H74" s="39"/>
      <c r="I74" s="82"/>
      <c r="J74" s="47"/>
      <c r="K74" s="49"/>
      <c r="L74" s="61"/>
    </row>
    <row r="75" spans="1:12" s="48" customFormat="1" ht="27" customHeight="1" x14ac:dyDescent="0.2">
      <c r="B75" s="38" t="s">
        <v>104</v>
      </c>
      <c r="C75" s="59"/>
      <c r="D75" s="4"/>
      <c r="E75" s="60" t="s">
        <v>108</v>
      </c>
      <c r="F75" s="30" t="s">
        <v>23</v>
      </c>
      <c r="G75" s="44">
        <v>27.2</v>
      </c>
      <c r="H75" s="39"/>
      <c r="I75" s="82"/>
      <c r="J75" s="47"/>
      <c r="K75" s="49"/>
      <c r="L75" s="61"/>
    </row>
    <row r="76" spans="1:12" s="48" customFormat="1" ht="29.25" customHeight="1" x14ac:dyDescent="0.2">
      <c r="B76" s="38" t="s">
        <v>105</v>
      </c>
      <c r="C76" s="32"/>
      <c r="D76" s="36"/>
      <c r="E76" s="37" t="s">
        <v>107</v>
      </c>
      <c r="F76" s="30" t="s">
        <v>23</v>
      </c>
      <c r="G76" s="44">
        <v>24</v>
      </c>
      <c r="H76" s="39"/>
      <c r="I76" s="82"/>
      <c r="J76" s="47"/>
      <c r="K76" s="49"/>
      <c r="L76" s="61"/>
    </row>
    <row r="77" spans="1:12" s="48" customFormat="1" ht="29.25" customHeight="1" x14ac:dyDescent="0.2">
      <c r="B77" s="38" t="s">
        <v>106</v>
      </c>
      <c r="C77" s="32"/>
      <c r="D77" s="36"/>
      <c r="E77" s="37" t="s">
        <v>156</v>
      </c>
      <c r="F77" s="30" t="s">
        <v>29</v>
      </c>
      <c r="G77" s="44">
        <v>16</v>
      </c>
      <c r="H77" s="39"/>
      <c r="I77" s="82"/>
      <c r="J77" s="47"/>
      <c r="K77" s="72"/>
      <c r="L77" s="61"/>
    </row>
    <row r="78" spans="1:12" s="46" customFormat="1" ht="18" customHeight="1" thickBot="1" x14ac:dyDescent="0.25">
      <c r="B78" s="94" t="s">
        <v>109</v>
      </c>
      <c r="C78" s="95"/>
      <c r="D78" s="95"/>
      <c r="E78" s="95"/>
      <c r="F78" s="95"/>
      <c r="G78" s="96"/>
      <c r="H78" s="97"/>
      <c r="I78" s="98"/>
      <c r="J78" s="111"/>
      <c r="L78" s="68"/>
    </row>
    <row r="79" spans="1:12" s="46" customFormat="1" ht="6" customHeight="1" thickBot="1" x14ac:dyDescent="0.25">
      <c r="A79" s="62"/>
      <c r="B79" s="102"/>
      <c r="C79" s="103"/>
      <c r="D79" s="103"/>
      <c r="E79" s="103"/>
      <c r="F79" s="103"/>
      <c r="G79" s="103"/>
      <c r="H79" s="103"/>
      <c r="I79" s="103"/>
      <c r="J79" s="104"/>
      <c r="L79" s="68"/>
    </row>
    <row r="80" spans="1:12" ht="14.25" customHeight="1" thickBot="1" x14ac:dyDescent="0.25">
      <c r="B80" s="105" t="s">
        <v>30</v>
      </c>
      <c r="C80" s="106"/>
      <c r="D80" s="106"/>
      <c r="E80" s="106"/>
      <c r="F80" s="107"/>
      <c r="G80" s="108"/>
      <c r="H80" s="109"/>
      <c r="I80" s="109"/>
      <c r="J80" s="110"/>
      <c r="L80" s="20"/>
    </row>
    <row r="81" spans="2:13" ht="14.25" customHeight="1" x14ac:dyDescent="0.2"/>
    <row r="82" spans="2:13" ht="14.25" customHeight="1" x14ac:dyDescent="0.2">
      <c r="M82" s="19"/>
    </row>
    <row r="83" spans="2:13" ht="14.25" customHeight="1" x14ac:dyDescent="0.2"/>
    <row r="84" spans="2:13" ht="14.25" customHeight="1" x14ac:dyDescent="0.2"/>
    <row r="85" spans="2:13" ht="14.25" customHeight="1" x14ac:dyDescent="0.2">
      <c r="M85" s="17"/>
    </row>
    <row r="86" spans="2:13" ht="14.25" customHeight="1" x14ac:dyDescent="0.2">
      <c r="B86" s="2"/>
      <c r="C86" s="2"/>
      <c r="D86" s="2"/>
      <c r="E86" s="2"/>
      <c r="F86" s="2"/>
      <c r="G86" s="2"/>
      <c r="H86" s="18"/>
      <c r="I86" s="18"/>
      <c r="J86" s="18"/>
    </row>
    <row r="87" spans="2:13" ht="14.25" customHeight="1" x14ac:dyDescent="0.2">
      <c r="B87" s="2"/>
      <c r="C87" s="2"/>
      <c r="D87" s="2"/>
      <c r="E87" s="2"/>
      <c r="F87" s="2"/>
      <c r="G87" s="2"/>
      <c r="H87" s="18"/>
      <c r="I87" s="18"/>
      <c r="J87" s="18"/>
    </row>
    <row r="88" spans="2:13" ht="14.25" customHeight="1" x14ac:dyDescent="0.2"/>
    <row r="89" spans="2:13" ht="14.25" customHeight="1" x14ac:dyDescent="0.2">
      <c r="B89" s="22"/>
      <c r="C89" s="22"/>
      <c r="D89" s="22"/>
      <c r="E89" s="23"/>
      <c r="F89" s="24"/>
      <c r="G89" s="25"/>
      <c r="H89" s="26"/>
      <c r="I89" s="26"/>
      <c r="J89" s="27"/>
      <c r="K89" s="1"/>
    </row>
    <row r="90" spans="2:13" ht="14.25" customHeight="1" x14ac:dyDescent="0.2"/>
    <row r="91" spans="2:13" ht="14.25" customHeight="1" x14ac:dyDescent="0.2"/>
    <row r="92" spans="2:13" ht="14.25" customHeight="1" x14ac:dyDescent="0.2"/>
    <row r="93" spans="2:13" ht="14.25" customHeight="1" x14ac:dyDescent="0.2"/>
    <row r="94" spans="2:13" ht="14.25" customHeight="1" x14ac:dyDescent="0.2"/>
    <row r="95" spans="2:13" ht="14.25" customHeight="1" x14ac:dyDescent="0.2"/>
    <row r="96" spans="2:13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</sheetData>
  <mergeCells count="23">
    <mergeCell ref="B1:J1"/>
    <mergeCell ref="B4:B6"/>
    <mergeCell ref="C4:C6"/>
    <mergeCell ref="E4:E6"/>
    <mergeCell ref="F4:F6"/>
    <mergeCell ref="G4:G6"/>
    <mergeCell ref="B3:G3"/>
    <mergeCell ref="H3:J3"/>
    <mergeCell ref="B2:D2"/>
    <mergeCell ref="E2:J2"/>
    <mergeCell ref="B79:J79"/>
    <mergeCell ref="B80:F80"/>
    <mergeCell ref="G80:J80"/>
    <mergeCell ref="B78:G78"/>
    <mergeCell ref="H78:J78"/>
    <mergeCell ref="B65:G65"/>
    <mergeCell ref="H65:J65"/>
    <mergeCell ref="B19:G19"/>
    <mergeCell ref="H19:J19"/>
    <mergeCell ref="B30:G30"/>
    <mergeCell ref="H30:J30"/>
    <mergeCell ref="B59:G59"/>
    <mergeCell ref="H59:J59"/>
  </mergeCells>
  <phoneticPr fontId="12" type="noConversion"/>
  <printOptions horizontalCentered="1"/>
  <pageMargins left="3.937007874015748E-2" right="3.937007874015748E-2" top="0.39370078740157483" bottom="0.19685039370078741" header="0" footer="0"/>
  <pageSetup paperSize="9" scale="50" orientation="portrait" verticalDpi="4294967295" r:id="rId1"/>
  <headerFooter alignWithMargins="0">
    <oddHeader>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TOTAL</vt:lpstr>
      <vt:lpstr>TOTAL!Area_de_impressao</vt:lpstr>
      <vt:lpstr>TOTAL!Titulos_de_impressao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Consladel</dc:creator>
  <cp:lastModifiedBy>Ludmyla</cp:lastModifiedBy>
  <cp:lastPrinted>2020-09-18T11:07:04Z</cp:lastPrinted>
  <dcterms:created xsi:type="dcterms:W3CDTF">1997-06-20T15:30:14Z</dcterms:created>
  <dcterms:modified xsi:type="dcterms:W3CDTF">2021-02-08T16:43:29Z</dcterms:modified>
</cp:coreProperties>
</file>